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558"/>
  </bookViews>
  <sheets>
    <sheet name="Instructions" sheetId="11" r:id="rId1"/>
    <sheet name="SR Rank Counts" sheetId="12" r:id="rId2"/>
    <sheet name="OPEN OERS" sheetId="1" r:id="rId3"/>
    <sheet name="Archive (empty)" sheetId="13" r:id="rId4"/>
  </sheets>
  <definedNames>
    <definedName name="_xlnm.Print_Area" localSheetId="2">'OPEN OERS'!$A$1:$Q$13</definedName>
  </definedNames>
  <calcPr calcId="15251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J13" i="1"/>
  <c r="J12" i="1"/>
  <c r="J11" i="1"/>
  <c r="J10" i="1"/>
  <c r="J9" i="1"/>
  <c r="J8" i="1"/>
  <c r="J7" i="1"/>
  <c r="J6" i="1"/>
  <c r="J5" i="1"/>
  <c r="I5" i="1"/>
  <c r="J4" i="1" l="1"/>
  <c r="J3" i="1"/>
  <c r="I2" i="1" l="1"/>
  <c r="J2" i="1"/>
  <c r="I3" i="1" l="1"/>
  <c r="I4" i="1"/>
  <c r="D10" i="12"/>
  <c r="A6" i="12"/>
  <c r="D4" i="12"/>
  <c r="D3" i="12"/>
</calcChain>
</file>

<file path=xl/comments1.xml><?xml version="1.0" encoding="utf-8"?>
<comments xmlns="http://schemas.openxmlformats.org/spreadsheetml/2006/main">
  <authors>
    <author>Author</author>
  </authors>
  <commentList>
    <comment ref="F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FYI only, not formula based</t>
        </r>
      </text>
    </comment>
    <comment ref="G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day after column F; not formula</t>
        </r>
      </text>
    </comment>
    <comment ref="H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enter date; calculates in Column I</t>
        </r>
      </text>
    </comment>
  </commentList>
</comments>
</file>

<file path=xl/sharedStrings.xml><?xml version="1.0" encoding="utf-8"?>
<sst xmlns="http://schemas.openxmlformats.org/spreadsheetml/2006/main" count="57" uniqueCount="52">
  <si>
    <t>THRU</t>
  </si>
  <si>
    <t>Date with SR</t>
  </si>
  <si>
    <t>Date to Bde</t>
  </si>
  <si>
    <t>RTU2</t>
  </si>
  <si>
    <t>1LT</t>
  </si>
  <si>
    <t>Rater</t>
  </si>
  <si>
    <t>Sign NET</t>
  </si>
  <si>
    <t>FROM</t>
  </si>
  <si>
    <t xml:space="preserve">OER THRU DATE </t>
  </si>
  <si>
    <t xml:space="preserve">Blue </t>
  </si>
  <si>
    <t>Amber</t>
  </si>
  <si>
    <t>Red</t>
  </si>
  <si>
    <t>Black</t>
  </si>
  <si>
    <t xml:space="preserve">Green </t>
  </si>
  <si>
    <t>Submitted to HRC (when date entered in HRC column)</t>
  </si>
  <si>
    <t>Past Due to HRC, not sbumitted</t>
  </si>
  <si>
    <t>Greater than 30 days until due to HRC</t>
  </si>
  <si>
    <t>Greater than 15 days until due to HRC</t>
  </si>
  <si>
    <t xml:space="preserve">Formulas Exist in the following columns (DO NOT DELETE OR ALTER): </t>
  </si>
  <si>
    <t>Due to DA</t>
  </si>
  <si>
    <t>Date submitted to HRC</t>
  </si>
  <si>
    <t>Due to S1 (30 days before THRU)</t>
  </si>
  <si>
    <t xml:space="preserve">Scroll to the bottom of the tracker where the black lines of the tracker meet the faded gray of the remainder of the spreadsheet.  
Hover of the right-corner until a double-edged arrow shows, click mouse and drag down to add desired number of rows.  
Formulas will show as errors in new rows until numerical data is entered </t>
  </si>
  <si>
    <t xml:space="preserve">To Add more rows to tracker with forumlas and conditional formatting in tact: </t>
  </si>
  <si>
    <r>
      <t xml:space="preserve">Between 14 and 0 days until due to HRC; </t>
    </r>
    <r>
      <rPr>
        <b/>
        <sz val="11"/>
        <color theme="1"/>
        <rFont val="Calibri"/>
        <family val="2"/>
        <scheme val="minor"/>
      </rPr>
      <t xml:space="preserve">Danger Close! </t>
    </r>
  </si>
  <si>
    <t>TIPS</t>
  </si>
  <si>
    <t>Filter by Oldest to Newest and deselect "1900" to hid empty rows</t>
  </si>
  <si>
    <t>NOTES</t>
  </si>
  <si>
    <t>2LT</t>
  </si>
  <si>
    <t>NAME</t>
  </si>
  <si>
    <t>RANK</t>
  </si>
  <si>
    <t>RATER</t>
  </si>
  <si>
    <t>LAST OER DATE</t>
  </si>
  <si>
    <t>SIGN NET</t>
  </si>
  <si>
    <t>DUE TO DA</t>
  </si>
  <si>
    <t>STATUS DATE</t>
  </si>
  <si>
    <t>DATE SUB TO DA</t>
  </si>
  <si>
    <t>STATUS</t>
  </si>
  <si>
    <t xml:space="preserve">ANN </t>
  </si>
  <si>
    <t>CPT (Rater)</t>
  </si>
  <si>
    <t>CPT (SR)</t>
  </si>
  <si>
    <t>MAJ (Rater)</t>
  </si>
  <si>
    <t>SGT</t>
  </si>
  <si>
    <t>CPT total</t>
  </si>
  <si>
    <t>SR</t>
  </si>
  <si>
    <t>COMPANY</t>
  </si>
  <si>
    <t>TYPE EVAL</t>
  </si>
  <si>
    <t xml:space="preserve">Name </t>
  </si>
  <si>
    <t>Rater name</t>
  </si>
  <si>
    <t xml:space="preserve">date </t>
  </si>
  <si>
    <t xml:space="preserve">date +1 </t>
  </si>
  <si>
    <t xml:space="preserve">Copy and paste accepted OERs into this tab so you can track how many you've executed. Great way to track for an S1 OER statistic (especially compared to a low number of kickbacks)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</si>
</sst>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21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17" fillId="0" borderId="0" xfId="0" applyFont="1"/>
    <xf numFmtId="0" fontId="0" fillId="37" borderId="0" xfId="0" applyFill="1"/>
    <xf numFmtId="0" fontId="0" fillId="35" borderId="0" xfId="0" applyFill="1"/>
    <xf numFmtId="0" fontId="0" fillId="34" borderId="0" xfId="0" applyFill="1"/>
    <xf numFmtId="0" fontId="18" fillId="38" borderId="0" xfId="0" applyFont="1" applyFill="1"/>
    <xf numFmtId="0" fontId="0" fillId="36" borderId="0" xfId="0" applyFill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15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5" fontId="0" fillId="0" borderId="0" xfId="0" applyNumberFormat="1"/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2" fillId="39" borderId="0" xfId="0" applyFont="1" applyFill="1" applyBorder="1" applyAlignment="1">
      <alignment horizontal="left"/>
    </xf>
    <xf numFmtId="164" fontId="2" fillId="39" borderId="0" xfId="0" applyNumberFormat="1" applyFont="1" applyFill="1" applyBorder="1" applyAlignment="1">
      <alignment horizontal="left"/>
    </xf>
    <xf numFmtId="0" fontId="2" fillId="39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19" fillId="0" borderId="0" xfId="0" applyNumberFormat="1" applyFont="1" applyFill="1" applyBorder="1" applyAlignment="1">
      <alignment horizontal="left"/>
    </xf>
    <xf numFmtId="15" fontId="19" fillId="0" borderId="0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15" fontId="20" fillId="0" borderId="0" xfId="0" applyNumberFormat="1" applyFont="1" applyFill="1" applyBorder="1" applyAlignment="1">
      <alignment horizontal="left"/>
    </xf>
    <xf numFmtId="0" fontId="0" fillId="2" borderId="0" xfId="0" applyFill="1"/>
    <xf numFmtId="0" fontId="22" fillId="0" borderId="0" xfId="0" applyFont="1" applyBorder="1" applyAlignment="1">
      <alignment horizontal="left"/>
    </xf>
    <xf numFmtId="164" fontId="22" fillId="0" borderId="0" xfId="0" applyNumberFormat="1" applyFont="1" applyFill="1" applyBorder="1" applyAlignment="1">
      <alignment horizontal="left"/>
    </xf>
    <xf numFmtId="15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164" fontId="23" fillId="0" borderId="0" xfId="0" applyNumberFormat="1" applyFont="1" applyFill="1" applyBorder="1" applyAlignment="1">
      <alignment horizontal="left"/>
    </xf>
    <xf numFmtId="164" fontId="23" fillId="0" borderId="0" xfId="0" applyNumberFormat="1" applyFont="1" applyBorder="1" applyAlignment="1">
      <alignment horizontal="left"/>
    </xf>
    <xf numFmtId="15" fontId="23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164" fontId="20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1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26">
    <dxf>
      <font>
        <strike val="0"/>
        <outline val="0"/>
        <shadow val="0"/>
        <vertAlign val="baseline"/>
        <sz val="11"/>
        <name val="Calibri"/>
        <scheme val="minor"/>
      </font>
      <numFmt numFmtId="164" formatCode="[$-409]d\-mmm\-yy;@"/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numFmt numFmtId="164" formatCode="[$-409]d\-mmm\-yy;@"/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numFmt numFmtId="20" formatCode="d\-mmm\-yy"/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numFmt numFmtId="20" formatCode="d\-mmm\-yy"/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numFmt numFmtId="164" formatCode="[$-409]d\-mmm\-yy;@"/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numFmt numFmtId="164" formatCode="[$-409]d\-mmm\-yy;@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numFmt numFmtId="164" formatCode="[$-409]d\-mmm\-yy;@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left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horizontal="left"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Q13" totalsRowShown="0" headerRowDxfId="20" dataDxfId="18" headerRowBorderDxfId="19" tableBorderDxfId="17">
  <autoFilter ref="A1:Q13"/>
  <sortState ref="A2:Q59">
    <sortCondition ref="H1:H59"/>
  </sortState>
  <tableColumns count="17">
    <tableColumn id="1" name="NAME" dataDxfId="16"/>
    <tableColumn id="13" name="RANK" dataDxfId="15"/>
    <tableColumn id="3" name="COMPANY" dataDxfId="14"/>
    <tableColumn id="4" name="TYPE EVAL" dataDxfId="13"/>
    <tableColumn id="14" name="RATER" dataDxfId="12"/>
    <tableColumn id="19" name="LAST OER DATE" dataDxfId="11"/>
    <tableColumn id="16" name="FROM" dataDxfId="10"/>
    <tableColumn id="5" name="THRU" dataDxfId="9"/>
    <tableColumn id="15" name="SIGN NET" dataDxfId="8">
      <calculatedColumnFormula>#REF!-14</calculatedColumnFormula>
    </tableColumn>
    <tableColumn id="6" name="DUE TO DA" dataDxfId="7">
      <calculatedColumnFormula>#REF!+90</calculatedColumnFormula>
    </tableColumn>
    <tableColumn id="17" name="NOTES" dataDxfId="6"/>
    <tableColumn id="7" name="STATUS" dataDxfId="5"/>
    <tableColumn id="8" name="STATUS DATE" dataDxfId="4"/>
    <tableColumn id="9" name="RTU2" dataDxfId="3"/>
    <tableColumn id="10" name="Date with SR" dataDxfId="2"/>
    <tableColumn id="11" name="Date to Bde" dataDxfId="1"/>
    <tableColumn id="12" name="DATE SUB TO DA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8"/>
  <sheetViews>
    <sheetView tabSelected="1" zoomScaleNormal="100" workbookViewId="0">
      <selection activeCell="A34" sqref="A34"/>
    </sheetView>
  </sheetViews>
  <sheetFormatPr defaultRowHeight="15" x14ac:dyDescent="0.25"/>
  <cols>
    <col min="1" max="1" width="63" bestFit="1" customWidth="1"/>
    <col min="2" max="2" width="57.42578125" customWidth="1"/>
    <col min="8" max="8" width="11.42578125" bestFit="1" customWidth="1"/>
  </cols>
  <sheetData>
    <row r="1" spans="1:8" x14ac:dyDescent="0.25">
      <c r="A1" s="2" t="s">
        <v>8</v>
      </c>
    </row>
    <row r="2" spans="1:8" x14ac:dyDescent="0.25">
      <c r="A2" s="3" t="s">
        <v>9</v>
      </c>
      <c r="B2" t="s">
        <v>16</v>
      </c>
    </row>
    <row r="3" spans="1:8" x14ac:dyDescent="0.25">
      <c r="A3" s="4" t="s">
        <v>10</v>
      </c>
      <c r="B3" t="s">
        <v>17</v>
      </c>
    </row>
    <row r="4" spans="1:8" x14ac:dyDescent="0.25">
      <c r="A4" s="5" t="s">
        <v>11</v>
      </c>
      <c r="B4" t="s">
        <v>24</v>
      </c>
    </row>
    <row r="5" spans="1:8" x14ac:dyDescent="0.25">
      <c r="A5" s="6" t="s">
        <v>12</v>
      </c>
      <c r="B5" t="s">
        <v>15</v>
      </c>
    </row>
    <row r="6" spans="1:8" x14ac:dyDescent="0.25">
      <c r="A6" s="7" t="s">
        <v>13</v>
      </c>
      <c r="B6" t="s">
        <v>14</v>
      </c>
    </row>
    <row r="8" spans="1:8" x14ac:dyDescent="0.25">
      <c r="A8" s="2" t="s">
        <v>18</v>
      </c>
    </row>
    <row r="9" spans="1:8" x14ac:dyDescent="0.25">
      <c r="A9" t="s">
        <v>6</v>
      </c>
    </row>
    <row r="10" spans="1:8" x14ac:dyDescent="0.25">
      <c r="A10" t="s">
        <v>19</v>
      </c>
      <c r="H10" s="12"/>
    </row>
    <row r="11" spans="1:8" x14ac:dyDescent="0.25">
      <c r="A11" t="s">
        <v>20</v>
      </c>
      <c r="H11" s="12"/>
    </row>
    <row r="12" spans="1:8" x14ac:dyDescent="0.25">
      <c r="A12" t="s">
        <v>21</v>
      </c>
    </row>
    <row r="14" spans="1:8" x14ac:dyDescent="0.25">
      <c r="A14" s="2" t="s">
        <v>23</v>
      </c>
    </row>
    <row r="15" spans="1:8" ht="90" x14ac:dyDescent="0.25">
      <c r="A15" s="1" t="s">
        <v>22</v>
      </c>
    </row>
    <row r="17" spans="1:1" x14ac:dyDescent="0.25">
      <c r="A17" t="s">
        <v>25</v>
      </c>
    </row>
    <row r="18" spans="1:1" x14ac:dyDescent="0.25">
      <c r="A18" t="s">
        <v>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D4" sqref="D4"/>
    </sheetView>
  </sheetViews>
  <sheetFormatPr defaultRowHeight="15" x14ac:dyDescent="0.25"/>
  <cols>
    <col min="1" max="1" width="11.28515625" bestFit="1" customWidth="1"/>
    <col min="3" max="3" width="13.7109375" customWidth="1"/>
  </cols>
  <sheetData>
    <row r="2" spans="1:4" x14ac:dyDescent="0.25">
      <c r="A2" s="24" t="s">
        <v>44</v>
      </c>
      <c r="B2" s="24"/>
      <c r="C2" s="24"/>
      <c r="D2" s="24"/>
    </row>
    <row r="3" spans="1:4" x14ac:dyDescent="0.25">
      <c r="C3" t="s">
        <v>28</v>
      </c>
      <c r="D3" t="e">
        <f>COUNTIF(#REF!:#REF!, "2LT")</f>
        <v>#REF!</v>
      </c>
    </row>
    <row r="4" spans="1:4" x14ac:dyDescent="0.25">
      <c r="C4" t="s">
        <v>4</v>
      </c>
      <c r="D4" t="e">
        <f>COUNTIF(#REF!:#REF!, "1LT")</f>
        <v>#REF!</v>
      </c>
    </row>
    <row r="5" spans="1:4" x14ac:dyDescent="0.25">
      <c r="A5" s="24" t="s">
        <v>43</v>
      </c>
      <c r="C5" t="s">
        <v>40</v>
      </c>
      <c r="D5">
        <v>8</v>
      </c>
    </row>
    <row r="6" spans="1:4" x14ac:dyDescent="0.25">
      <c r="A6" s="24" t="e">
        <f>COUNTIF(#REF!:#REF!, "CPT")</f>
        <v>#REF!</v>
      </c>
    </row>
    <row r="8" spans="1:4" x14ac:dyDescent="0.25">
      <c r="A8" s="24" t="s">
        <v>5</v>
      </c>
      <c r="B8" s="24"/>
      <c r="C8" s="24"/>
      <c r="D8" s="24"/>
    </row>
    <row r="9" spans="1:4" x14ac:dyDescent="0.25">
      <c r="C9" t="s">
        <v>39</v>
      </c>
      <c r="D9">
        <v>5</v>
      </c>
    </row>
    <row r="10" spans="1:4" x14ac:dyDescent="0.25">
      <c r="C10" t="s">
        <v>41</v>
      </c>
      <c r="D10" t="e">
        <f>COUNTIF(#REF!:#REF!, "MAJ")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3"/>
  <sheetViews>
    <sheetView view="pageBreakPreview" zoomScale="85" zoomScaleNormal="85" zoomScaleSheetLayoutView="85" workbookViewId="0">
      <pane ySplit="1" topLeftCell="A2" activePane="bottomLeft" state="frozen"/>
      <selection pane="bottomLeft" activeCell="G27" sqref="G27"/>
    </sheetView>
  </sheetViews>
  <sheetFormatPr defaultColWidth="9.140625" defaultRowHeight="15" x14ac:dyDescent="0.25"/>
  <cols>
    <col min="1" max="1" width="22.5703125" style="13" customWidth="1"/>
    <col min="2" max="2" width="11" style="13" customWidth="1"/>
    <col min="3" max="3" width="11.42578125" style="13" customWidth="1"/>
    <col min="4" max="4" width="11.85546875" style="13" customWidth="1"/>
    <col min="5" max="5" width="14" style="13" bestFit="1" customWidth="1"/>
    <col min="6" max="6" width="18.5703125" style="13" customWidth="1"/>
    <col min="7" max="7" width="14.28515625" style="11" customWidth="1"/>
    <col min="8" max="8" width="11.7109375" style="11" bestFit="1" customWidth="1"/>
    <col min="9" max="9" width="14.5703125" style="14" bestFit="1" customWidth="1"/>
    <col min="10" max="10" width="14.140625" style="13" customWidth="1"/>
    <col min="11" max="11" width="11.28515625" style="9" customWidth="1"/>
    <col min="12" max="12" width="43.85546875" style="8" customWidth="1"/>
    <col min="13" max="13" width="11.5703125" style="13" customWidth="1"/>
    <col min="14" max="14" width="9.140625" style="13" customWidth="1"/>
    <col min="15" max="15" width="14.28515625" style="13" customWidth="1"/>
    <col min="16" max="16" width="18.28515625" style="13" customWidth="1"/>
    <col min="17" max="17" width="24.85546875" style="14" bestFit="1" customWidth="1"/>
    <col min="18" max="16384" width="9.140625" style="13"/>
  </cols>
  <sheetData>
    <row r="1" spans="1:17" x14ac:dyDescent="0.25">
      <c r="A1" s="15" t="s">
        <v>29</v>
      </c>
      <c r="B1" s="15" t="s">
        <v>30</v>
      </c>
      <c r="C1" s="15" t="s">
        <v>45</v>
      </c>
      <c r="D1" s="15" t="s">
        <v>46</v>
      </c>
      <c r="E1" s="15" t="s">
        <v>31</v>
      </c>
      <c r="F1" s="15" t="s">
        <v>32</v>
      </c>
      <c r="G1" s="18" t="s">
        <v>7</v>
      </c>
      <c r="H1" s="18" t="s">
        <v>0</v>
      </c>
      <c r="I1" s="16" t="s">
        <v>33</v>
      </c>
      <c r="J1" s="15" t="s">
        <v>34</v>
      </c>
      <c r="K1" s="15" t="s">
        <v>27</v>
      </c>
      <c r="L1" s="17" t="s">
        <v>37</v>
      </c>
      <c r="M1" s="15" t="s">
        <v>35</v>
      </c>
      <c r="N1" s="15" t="s">
        <v>3</v>
      </c>
      <c r="O1" s="15" t="s">
        <v>1</v>
      </c>
      <c r="P1" s="15" t="s">
        <v>2</v>
      </c>
      <c r="Q1" s="16" t="s">
        <v>36</v>
      </c>
    </row>
    <row r="2" spans="1:17" x14ac:dyDescent="0.25">
      <c r="A2" s="8" t="s">
        <v>47</v>
      </c>
      <c r="B2" s="9" t="s">
        <v>42</v>
      </c>
      <c r="C2" s="36"/>
      <c r="D2" s="9" t="s">
        <v>38</v>
      </c>
      <c r="E2" s="8" t="s">
        <v>48</v>
      </c>
      <c r="F2" s="10" t="s">
        <v>49</v>
      </c>
      <c r="G2" s="11" t="s">
        <v>50</v>
      </c>
      <c r="H2" s="20">
        <v>43101</v>
      </c>
      <c r="I2" s="11">
        <f t="shared" ref="I2:I4" si="0">H2-14</f>
        <v>43087</v>
      </c>
      <c r="J2" s="10">
        <f t="shared" ref="J2:J4" si="1">H2+90</f>
        <v>43191</v>
      </c>
      <c r="K2" s="21"/>
      <c r="M2" s="20"/>
      <c r="N2" s="19"/>
      <c r="O2" s="19"/>
      <c r="P2" s="19"/>
      <c r="Q2" s="11"/>
    </row>
    <row r="3" spans="1:17" ht="21" customHeight="1" x14ac:dyDescent="0.25">
      <c r="A3" s="8" t="s">
        <v>47</v>
      </c>
      <c r="B3" s="9" t="s">
        <v>42</v>
      </c>
      <c r="C3" s="36"/>
      <c r="D3" s="9" t="s">
        <v>38</v>
      </c>
      <c r="E3" s="8" t="s">
        <v>48</v>
      </c>
      <c r="F3" s="10" t="s">
        <v>49</v>
      </c>
      <c r="G3" s="35"/>
      <c r="H3" s="35">
        <v>42979</v>
      </c>
      <c r="I3" s="11">
        <f t="shared" si="0"/>
        <v>42965</v>
      </c>
      <c r="J3" s="10">
        <f t="shared" si="1"/>
        <v>43069</v>
      </c>
      <c r="K3" s="23"/>
      <c r="M3" s="35"/>
      <c r="N3" s="22"/>
      <c r="O3" s="22"/>
      <c r="P3" s="22"/>
      <c r="Q3" s="35">
        <v>42983</v>
      </c>
    </row>
    <row r="4" spans="1:17" x14ac:dyDescent="0.25">
      <c r="A4" s="28"/>
      <c r="B4" s="29"/>
      <c r="C4" s="29"/>
      <c r="D4" s="29"/>
      <c r="E4" s="8"/>
      <c r="F4" s="27"/>
      <c r="G4" s="26"/>
      <c r="H4" s="26"/>
      <c r="I4" s="11">
        <f t="shared" si="0"/>
        <v>-14</v>
      </c>
      <c r="J4" s="10">
        <f t="shared" si="1"/>
        <v>90</v>
      </c>
      <c r="K4" s="27"/>
      <c r="M4" s="26"/>
      <c r="N4" s="25"/>
      <c r="O4" s="25"/>
      <c r="P4" s="25"/>
      <c r="Q4" s="35"/>
    </row>
    <row r="5" spans="1:17" x14ac:dyDescent="0.25">
      <c r="A5" s="30"/>
      <c r="B5" s="30"/>
      <c r="C5" s="30"/>
      <c r="D5" s="30"/>
      <c r="E5" s="30"/>
      <c r="F5" s="30"/>
      <c r="G5" s="31"/>
      <c r="H5" s="31"/>
      <c r="I5" s="32">
        <f>H56-14</f>
        <v>-14</v>
      </c>
      <c r="J5" s="10">
        <f t="shared" ref="J5:J13" si="2">H5+90</f>
        <v>90</v>
      </c>
      <c r="K5" s="33"/>
      <c r="L5" s="34"/>
      <c r="M5" s="32"/>
      <c r="N5" s="30"/>
      <c r="O5" s="30"/>
      <c r="P5" s="30"/>
      <c r="Q5" s="35"/>
    </row>
    <row r="6" spans="1:17" x14ac:dyDescent="0.25">
      <c r="A6" s="30"/>
      <c r="B6" s="30"/>
      <c r="C6" s="30"/>
      <c r="D6" s="30"/>
      <c r="E6" s="30"/>
      <c r="F6" s="30"/>
      <c r="G6" s="31"/>
      <c r="H6" s="31"/>
      <c r="I6" s="32">
        <f t="shared" ref="I6:I13" si="3">H57-14</f>
        <v>-14</v>
      </c>
      <c r="J6" s="10">
        <f t="shared" si="2"/>
        <v>90</v>
      </c>
      <c r="K6" s="33"/>
      <c r="L6" s="34"/>
      <c r="M6" s="32"/>
      <c r="N6" s="30"/>
      <c r="O6" s="30"/>
      <c r="P6" s="30"/>
      <c r="Q6" s="35"/>
    </row>
    <row r="7" spans="1:17" x14ac:dyDescent="0.25">
      <c r="A7" s="30"/>
      <c r="B7" s="30"/>
      <c r="C7" s="30"/>
      <c r="D7" s="30"/>
      <c r="E7" s="30"/>
      <c r="F7" s="30"/>
      <c r="G7" s="31"/>
      <c r="H7" s="31"/>
      <c r="I7" s="32">
        <f t="shared" si="3"/>
        <v>-14</v>
      </c>
      <c r="J7" s="10">
        <f t="shared" si="2"/>
        <v>90</v>
      </c>
      <c r="K7" s="33"/>
      <c r="L7" s="34"/>
      <c r="M7" s="32"/>
      <c r="N7" s="30"/>
      <c r="O7" s="30"/>
      <c r="P7" s="30"/>
      <c r="Q7" s="35"/>
    </row>
    <row r="8" spans="1:17" x14ac:dyDescent="0.25">
      <c r="A8" s="30"/>
      <c r="B8" s="30"/>
      <c r="C8" s="30"/>
      <c r="D8" s="30"/>
      <c r="E8" s="30"/>
      <c r="F8" s="30"/>
      <c r="G8" s="31"/>
      <c r="H8" s="31"/>
      <c r="I8" s="32">
        <f t="shared" si="3"/>
        <v>-14</v>
      </c>
      <c r="J8" s="10">
        <f t="shared" si="2"/>
        <v>90</v>
      </c>
      <c r="K8" s="33"/>
      <c r="L8" s="34"/>
      <c r="M8" s="32"/>
      <c r="N8" s="30"/>
      <c r="O8" s="30"/>
      <c r="P8" s="30"/>
      <c r="Q8" s="35"/>
    </row>
    <row r="9" spans="1:17" x14ac:dyDescent="0.25">
      <c r="A9" s="30"/>
      <c r="B9" s="30"/>
      <c r="C9" s="30"/>
      <c r="D9" s="30"/>
      <c r="E9" s="30"/>
      <c r="F9" s="30"/>
      <c r="G9" s="31"/>
      <c r="H9" s="31"/>
      <c r="I9" s="32">
        <f t="shared" si="3"/>
        <v>-14</v>
      </c>
      <c r="J9" s="10">
        <f t="shared" si="2"/>
        <v>90</v>
      </c>
      <c r="K9" s="33"/>
      <c r="L9" s="34"/>
      <c r="M9" s="32"/>
      <c r="N9" s="30"/>
      <c r="O9" s="30"/>
      <c r="P9" s="30"/>
      <c r="Q9" s="35"/>
    </row>
    <row r="10" spans="1:17" x14ac:dyDescent="0.25">
      <c r="A10" s="30"/>
      <c r="B10" s="30"/>
      <c r="C10" s="30"/>
      <c r="D10" s="30"/>
      <c r="E10" s="30"/>
      <c r="F10" s="30"/>
      <c r="G10" s="31"/>
      <c r="H10" s="31"/>
      <c r="I10" s="32">
        <f t="shared" si="3"/>
        <v>-14</v>
      </c>
      <c r="J10" s="10">
        <f t="shared" si="2"/>
        <v>90</v>
      </c>
      <c r="K10" s="33"/>
      <c r="L10" s="34"/>
      <c r="M10" s="32"/>
      <c r="N10" s="30"/>
      <c r="O10" s="30"/>
      <c r="P10" s="30"/>
      <c r="Q10" s="35"/>
    </row>
    <row r="11" spans="1:17" x14ac:dyDescent="0.25">
      <c r="A11" s="30"/>
      <c r="B11" s="30"/>
      <c r="C11" s="30"/>
      <c r="D11" s="30"/>
      <c r="E11" s="30"/>
      <c r="F11" s="30"/>
      <c r="G11" s="31"/>
      <c r="H11" s="31"/>
      <c r="I11" s="32">
        <f t="shared" si="3"/>
        <v>-14</v>
      </c>
      <c r="J11" s="10">
        <f t="shared" si="2"/>
        <v>90</v>
      </c>
      <c r="K11" s="33"/>
      <c r="L11" s="34"/>
      <c r="M11" s="32"/>
      <c r="N11" s="30"/>
      <c r="O11" s="30"/>
      <c r="P11" s="30"/>
      <c r="Q11" s="35"/>
    </row>
    <row r="12" spans="1:17" x14ac:dyDescent="0.25">
      <c r="A12" s="30"/>
      <c r="B12" s="30"/>
      <c r="C12" s="30"/>
      <c r="D12" s="30"/>
      <c r="E12" s="30"/>
      <c r="F12" s="30"/>
      <c r="G12" s="31"/>
      <c r="H12" s="31"/>
      <c r="I12" s="32">
        <f t="shared" si="3"/>
        <v>-14</v>
      </c>
      <c r="J12" s="10">
        <f t="shared" si="2"/>
        <v>90</v>
      </c>
      <c r="K12" s="33"/>
      <c r="L12" s="34"/>
      <c r="M12" s="32"/>
      <c r="N12" s="30"/>
      <c r="O12" s="30"/>
      <c r="P12" s="30"/>
      <c r="Q12" s="35"/>
    </row>
    <row r="13" spans="1:17" x14ac:dyDescent="0.25">
      <c r="A13" s="30"/>
      <c r="B13" s="30"/>
      <c r="C13" s="30"/>
      <c r="D13" s="30"/>
      <c r="E13" s="30"/>
      <c r="F13" s="30"/>
      <c r="G13" s="31"/>
      <c r="H13" s="31"/>
      <c r="I13" s="32">
        <f t="shared" si="3"/>
        <v>-14</v>
      </c>
      <c r="J13" s="10">
        <f t="shared" si="2"/>
        <v>90</v>
      </c>
      <c r="K13" s="33"/>
      <c r="L13" s="34"/>
      <c r="M13" s="32"/>
      <c r="N13" s="30"/>
      <c r="O13" s="30"/>
      <c r="P13" s="30"/>
      <c r="Q13" s="35"/>
    </row>
  </sheetData>
  <conditionalFormatting sqref="J2:J13">
    <cfRule type="expression" dxfId="25" priority="31">
      <formula>Q2&gt;0</formula>
    </cfRule>
    <cfRule type="expression" dxfId="24" priority="32">
      <formula>J2-TODAY()&gt;30</formula>
    </cfRule>
    <cfRule type="expression" dxfId="23" priority="33">
      <formula>J2-TODAY()&gt;15</formula>
    </cfRule>
    <cfRule type="expression" dxfId="22" priority="34">
      <formula>J2-TODAY()&gt;0</formula>
    </cfRule>
    <cfRule type="expression" dxfId="21" priority="35">
      <formula>J2-TODAY()&lt;=0</formula>
    </cfRule>
  </conditionalFormatting>
  <printOptions horizontalCentered="1"/>
  <pageMargins left="0.25" right="0.25" top="0.75" bottom="0.75" header="0.3" footer="0.3"/>
  <pageSetup scale="37" fitToHeight="2" orientation="portrait" r:id="rId1"/>
  <headerFooter>
    <oddHeader>&amp;C&amp;F&amp;R&amp;D</oddHead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3" sqref="K13"/>
    </sheetView>
  </sheetViews>
  <sheetFormatPr defaultRowHeight="15" x14ac:dyDescent="0.25"/>
  <sheetData>
    <row r="1" spans="1:1" x14ac:dyDescent="0.25">
      <c r="A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SR Rank Counts</vt:lpstr>
      <vt:lpstr>OPEN OERS</vt:lpstr>
      <vt:lpstr>Archive (empty)</vt:lpstr>
      <vt:lpstr>'OPEN OERS'!Print_Area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2018-01-30T14:10:31Z</dcterms:modified>
</cp:coreProperties>
</file>